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14" sheetId="1" r:id="rId1"/>
  </sheets>
  <definedNames>
    <definedName name="_GoBack" localSheetId="0">'таблица 14'!$I$44</definedName>
    <definedName name="_xlnm.Print_Area" localSheetId="0">'таблица 14'!$A$1:$L$36</definedName>
  </definedNames>
  <calcPr fullCalcOnLoad="1"/>
</workbook>
</file>

<file path=xl/sharedStrings.xml><?xml version="1.0" encoding="utf-8"?>
<sst xmlns="http://schemas.openxmlformats.org/spreadsheetml/2006/main" count="28" uniqueCount="27">
  <si>
    <t>Найменування</t>
  </si>
  <si>
    <t>заочне</t>
  </si>
  <si>
    <t xml:space="preserve">послуги з навчання </t>
  </si>
  <si>
    <t xml:space="preserve">за проживання в гуртожитках </t>
  </si>
  <si>
    <t xml:space="preserve">комбінат харчування </t>
  </si>
  <si>
    <t>інши послуги</t>
  </si>
  <si>
    <t>нарахування</t>
  </si>
  <si>
    <t>Доходи майбуніх періодів</t>
  </si>
  <si>
    <t>Усьго</t>
  </si>
  <si>
    <t>25010300(оренда)</t>
  </si>
  <si>
    <t>25010400 (від реалізації майна )</t>
  </si>
  <si>
    <t xml:space="preserve"> Cписание кредиторська заборгованость </t>
  </si>
  <si>
    <t xml:space="preserve"> Cписание дебеторська заборгованость </t>
  </si>
  <si>
    <t xml:space="preserve"> по відрахованих студентах</t>
  </si>
  <si>
    <t>по судовому рішенню</t>
  </si>
  <si>
    <t>в т.ч.:                             субсидия</t>
  </si>
  <si>
    <t>пільги</t>
  </si>
  <si>
    <t>співробітникі</t>
  </si>
  <si>
    <t xml:space="preserve"> студенті</t>
  </si>
  <si>
    <t>тис.грн</t>
  </si>
  <si>
    <t>в т.ч.:                            денне</t>
  </si>
  <si>
    <t>Дебеторська заборгованость н а 01.01.2021</t>
  </si>
  <si>
    <t>таблиця 14</t>
  </si>
  <si>
    <t>Дебеторська та кредиторска заборгованость станом на 01.01.2022 року КПК 2201160</t>
  </si>
  <si>
    <t>Дебеторська заборгованость н а 01.01.2022</t>
  </si>
  <si>
    <t>Кредиторська заборгованость н а 01.01.2021</t>
  </si>
  <si>
    <t>Кредиторська заборгованость на 01.01.2022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</si>
</sst>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  <numFmt numFmtId="186" formatCode="#,##0.000"/>
  </numFmts>
  <fonts count="2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name val="Arial Cyr"/>
      <family val="0"/>
    </font>
    <font>
      <sz val="22"/>
      <name val="Arial Cyr"/>
      <family val="0"/>
    </font>
    <font>
      <b/>
      <sz val="22"/>
      <name val="Times New Roman"/>
      <family val="1"/>
    </font>
    <font>
      <b/>
      <sz val="18"/>
      <name val="Arial Cyr"/>
      <family val="0"/>
    </font>
    <font>
      <b/>
      <sz val="28"/>
      <color indexed="8"/>
      <name val="Calibri"/>
      <family val="2"/>
    </font>
    <font>
      <sz val="28"/>
      <name val="Arial Cyr"/>
      <family val="0"/>
    </font>
    <font>
      <sz val="28"/>
      <color indexed="8"/>
      <name val="Calibri"/>
      <family val="2"/>
    </font>
    <font>
      <b/>
      <sz val="28"/>
      <color indexed="8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24"/>
      <color indexed="8"/>
      <name val="Calibri"/>
      <family val="2"/>
    </font>
    <font>
      <b/>
      <sz val="2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 wrapText="1"/>
    </xf>
    <xf numFmtId="18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85" fontId="12" fillId="0" borderId="1" xfId="0" applyNumberFormat="1" applyFont="1" applyBorder="1" applyAlignment="1">
      <alignment horizontal="center"/>
    </xf>
    <xf numFmtId="185" fontId="12" fillId="0" borderId="1" xfId="0" applyNumberFormat="1" applyFont="1" applyFill="1" applyBorder="1" applyAlignment="1">
      <alignment horizontal="center"/>
    </xf>
    <xf numFmtId="185" fontId="12" fillId="0" borderId="1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185" fontId="12" fillId="0" borderId="1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185" fontId="12" fillId="2" borderId="1" xfId="0" applyNumberFormat="1" applyFont="1" applyFill="1" applyBorder="1" applyAlignment="1">
      <alignment horizontal="center"/>
    </xf>
    <xf numFmtId="185" fontId="12" fillId="2" borderId="1" xfId="0" applyNumberFormat="1" applyFont="1" applyFill="1" applyBorder="1" applyAlignment="1">
      <alignment horizontal="center" wrapText="1"/>
    </xf>
    <xf numFmtId="185" fontId="14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8" fillId="2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2" fontId="18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4">
      <selection activeCell="J19" sqref="J19"/>
    </sheetView>
  </sheetViews>
  <sheetFormatPr defaultColWidth="9.00390625" defaultRowHeight="12.75"/>
  <cols>
    <col min="1" max="1" width="61.875" style="0" customWidth="1"/>
    <col min="2" max="2" width="24.625" style="0" hidden="1" customWidth="1"/>
    <col min="3" max="3" width="33.125" style="0" customWidth="1"/>
    <col min="4" max="4" width="35.625" style="0" customWidth="1"/>
    <col min="5" max="5" width="35.75390625" style="0" customWidth="1"/>
    <col min="6" max="6" width="22.375" style="0" customWidth="1"/>
    <col min="7" max="7" width="36.375" style="0" customWidth="1"/>
    <col min="8" max="8" width="24.00390625" style="0" customWidth="1"/>
    <col min="9" max="9" width="34.625" style="0" customWidth="1"/>
    <col min="10" max="10" width="40.875" style="0" customWidth="1"/>
    <col min="11" max="11" width="22.875" style="2" customWidth="1"/>
  </cols>
  <sheetData>
    <row r="1" ht="25.5">
      <c r="K1" s="28" t="s">
        <v>22</v>
      </c>
    </row>
    <row r="2" spans="1:10" ht="25.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1" ht="20.25">
      <c r="A3" s="64"/>
      <c r="B3" s="64"/>
      <c r="C3" s="64"/>
      <c r="D3" s="64"/>
      <c r="E3" s="64"/>
      <c r="F3" s="64"/>
      <c r="G3" s="64"/>
      <c r="H3" s="26"/>
      <c r="I3" s="26"/>
      <c r="J3" s="26"/>
      <c r="K3" s="27"/>
    </row>
    <row r="4" spans="1:11" ht="32.25" customHeight="1">
      <c r="A4" s="55" t="s">
        <v>23</v>
      </c>
      <c r="B4" s="55"/>
      <c r="C4" s="55"/>
      <c r="D4" s="55"/>
      <c r="E4" s="55"/>
      <c r="F4" s="55"/>
      <c r="G4" s="55"/>
      <c r="H4" s="55"/>
      <c r="I4" s="56"/>
      <c r="J4" s="56"/>
      <c r="K4" s="56"/>
    </row>
    <row r="5" spans="1:11" ht="39.75" customHeight="1" thickBot="1">
      <c r="A5" s="55"/>
      <c r="B5" s="55"/>
      <c r="C5" s="55"/>
      <c r="D5" s="55"/>
      <c r="E5" s="55"/>
      <c r="F5" s="55"/>
      <c r="G5" s="55"/>
      <c r="H5" s="32"/>
      <c r="I5" s="32"/>
      <c r="J5" s="29" t="s">
        <v>19</v>
      </c>
      <c r="K5" s="33"/>
    </row>
    <row r="6" spans="1:11" ht="34.5" customHeight="1">
      <c r="A6" s="67" t="s">
        <v>0</v>
      </c>
      <c r="B6" s="69" t="s">
        <v>6</v>
      </c>
      <c r="C6" s="57" t="s">
        <v>21</v>
      </c>
      <c r="D6" s="57" t="s">
        <v>24</v>
      </c>
      <c r="E6" s="57" t="s">
        <v>25</v>
      </c>
      <c r="F6" s="60" t="s">
        <v>7</v>
      </c>
      <c r="G6" s="57" t="s">
        <v>26</v>
      </c>
      <c r="H6" s="60" t="s">
        <v>7</v>
      </c>
      <c r="I6" s="57" t="s">
        <v>12</v>
      </c>
      <c r="J6" s="57" t="s">
        <v>11</v>
      </c>
      <c r="K6" s="62"/>
    </row>
    <row r="7" spans="1:11" ht="126" customHeight="1" thickBot="1">
      <c r="A7" s="68"/>
      <c r="B7" s="70"/>
      <c r="C7" s="58"/>
      <c r="D7" s="58"/>
      <c r="E7" s="58"/>
      <c r="F7" s="61"/>
      <c r="G7" s="58"/>
      <c r="H7" s="61"/>
      <c r="I7" s="58"/>
      <c r="J7" s="58"/>
      <c r="K7" s="63"/>
    </row>
    <row r="8" spans="1:11" ht="39" customHeight="1" thickBot="1">
      <c r="A8" s="43" t="s">
        <v>2</v>
      </c>
      <c r="B8" s="34">
        <v>47448</v>
      </c>
      <c r="C8" s="35">
        <f>C9+C10+C11</f>
        <v>2682.1</v>
      </c>
      <c r="D8" s="35">
        <f>D9+D10+D11</f>
        <v>3185.7</v>
      </c>
      <c r="E8" s="35">
        <f>E9+E10+E11</f>
        <v>280.4</v>
      </c>
      <c r="F8" s="35">
        <v>10322.4</v>
      </c>
      <c r="G8" s="35">
        <f>G9+G10+G11</f>
        <v>301.8</v>
      </c>
      <c r="H8" s="35">
        <v>10444.5</v>
      </c>
      <c r="I8" s="36">
        <v>13.5</v>
      </c>
      <c r="J8" s="36">
        <v>35.7</v>
      </c>
      <c r="K8" s="37"/>
    </row>
    <row r="9" spans="1:11" ht="31.5" customHeight="1" thickBot="1">
      <c r="A9" s="50" t="s">
        <v>20</v>
      </c>
      <c r="B9" s="34"/>
      <c r="C9" s="35">
        <v>1154.5</v>
      </c>
      <c r="D9" s="40">
        <v>706.2</v>
      </c>
      <c r="E9" s="38"/>
      <c r="F9" s="38"/>
      <c r="G9" s="38"/>
      <c r="H9" s="38"/>
      <c r="I9" s="36"/>
      <c r="J9" s="36"/>
      <c r="K9" s="37"/>
    </row>
    <row r="10" spans="1:11" ht="41.25" customHeight="1" thickBot="1">
      <c r="A10" s="45" t="s">
        <v>1</v>
      </c>
      <c r="B10" s="34"/>
      <c r="C10" s="35">
        <v>625.2</v>
      </c>
      <c r="D10" s="35">
        <v>426.5</v>
      </c>
      <c r="E10" s="38"/>
      <c r="F10" s="38"/>
      <c r="G10" s="38"/>
      <c r="H10" s="38"/>
      <c r="I10" s="36"/>
      <c r="J10" s="36"/>
      <c r="K10" s="37"/>
    </row>
    <row r="11" spans="1:11" ht="39" customHeight="1" thickBot="1">
      <c r="A11" s="45" t="s">
        <v>13</v>
      </c>
      <c r="B11" s="34"/>
      <c r="C11" s="35">
        <v>902.4</v>
      </c>
      <c r="D11" s="35">
        <v>2053</v>
      </c>
      <c r="E11" s="36">
        <v>280.4</v>
      </c>
      <c r="F11" s="38"/>
      <c r="G11" s="36">
        <v>301.8</v>
      </c>
      <c r="H11" s="38"/>
      <c r="I11" s="36"/>
      <c r="J11" s="36"/>
      <c r="K11" s="37"/>
    </row>
    <row r="12" spans="1:11" ht="27.75" customHeight="1" hidden="1" thickBot="1">
      <c r="A12" s="46" t="s">
        <v>14</v>
      </c>
      <c r="B12" s="34"/>
      <c r="C12" s="35"/>
      <c r="D12" s="35"/>
      <c r="E12" s="36"/>
      <c r="F12" s="38"/>
      <c r="G12" s="36"/>
      <c r="H12" s="38"/>
      <c r="I12" s="36"/>
      <c r="J12" s="36"/>
      <c r="K12" s="37"/>
    </row>
    <row r="13" spans="1:11" ht="30.75" customHeight="1" thickBot="1">
      <c r="A13" s="43" t="s">
        <v>5</v>
      </c>
      <c r="B13" s="39">
        <v>413.6</v>
      </c>
      <c r="C13" s="35"/>
      <c r="D13" s="35"/>
      <c r="E13" s="36">
        <v>8.7</v>
      </c>
      <c r="F13" s="38"/>
      <c r="G13" s="36"/>
      <c r="H13" s="38"/>
      <c r="I13" s="36"/>
      <c r="J13" s="36"/>
      <c r="K13" s="37"/>
    </row>
    <row r="14" spans="1:11" ht="33.75" customHeight="1" thickBot="1">
      <c r="A14" s="47">
        <v>25010100</v>
      </c>
      <c r="B14" s="40">
        <f>SUM(B8:B13)</f>
        <v>47861.6</v>
      </c>
      <c r="C14" s="35">
        <f aca="true" t="shared" si="0" ref="C14:J14">C8+C13</f>
        <v>2682.1</v>
      </c>
      <c r="D14" s="35">
        <f t="shared" si="0"/>
        <v>3185.7</v>
      </c>
      <c r="E14" s="40">
        <f>E8+E13</f>
        <v>289.09999999999997</v>
      </c>
      <c r="F14" s="35">
        <f>F8+F13</f>
        <v>10322.4</v>
      </c>
      <c r="G14" s="40">
        <f t="shared" si="0"/>
        <v>301.8</v>
      </c>
      <c r="H14" s="35">
        <f t="shared" si="0"/>
        <v>10444.5</v>
      </c>
      <c r="I14" s="40">
        <f t="shared" si="0"/>
        <v>13.5</v>
      </c>
      <c r="J14" s="40">
        <f t="shared" si="0"/>
        <v>35.7</v>
      </c>
      <c r="K14" s="37"/>
    </row>
    <row r="15" spans="1:11" ht="36" customHeight="1" thickBot="1">
      <c r="A15" s="43" t="s">
        <v>3</v>
      </c>
      <c r="B15" s="40">
        <v>10268.4</v>
      </c>
      <c r="C15" s="42">
        <f aca="true" t="shared" si="1" ref="C15:H15">C19+C18+C17+C16</f>
        <v>431.2</v>
      </c>
      <c r="D15" s="42">
        <f t="shared" si="1"/>
        <v>642.7</v>
      </c>
      <c r="E15" s="40">
        <f t="shared" si="1"/>
        <v>362.1</v>
      </c>
      <c r="F15" s="40">
        <f t="shared" si="1"/>
        <v>2593.3</v>
      </c>
      <c r="G15" s="40">
        <f t="shared" si="1"/>
        <v>231.2</v>
      </c>
      <c r="H15" s="40">
        <f t="shared" si="1"/>
        <v>2713.2</v>
      </c>
      <c r="I15" s="41">
        <v>64.3</v>
      </c>
      <c r="J15" s="41">
        <v>137.6</v>
      </c>
      <c r="K15" s="37"/>
    </row>
    <row r="16" spans="1:11" ht="40.5" customHeight="1" thickBot="1">
      <c r="A16" s="44" t="s">
        <v>15</v>
      </c>
      <c r="B16" s="40"/>
      <c r="C16" s="35"/>
      <c r="D16" s="40"/>
      <c r="E16" s="41"/>
      <c r="F16" s="41"/>
      <c r="G16" s="41"/>
      <c r="H16" s="41"/>
      <c r="I16" s="41"/>
      <c r="J16" s="41"/>
      <c r="K16" s="37"/>
    </row>
    <row r="17" spans="1:11" ht="42.75" customHeight="1" thickBot="1">
      <c r="A17" s="44" t="s">
        <v>16</v>
      </c>
      <c r="B17" s="40"/>
      <c r="C17" s="35"/>
      <c r="D17" s="35"/>
      <c r="E17" s="41"/>
      <c r="F17" s="41"/>
      <c r="G17" s="41"/>
      <c r="H17" s="41"/>
      <c r="I17" s="41"/>
      <c r="J17" s="41"/>
      <c r="K17" s="37"/>
    </row>
    <row r="18" spans="1:11" ht="35.25" customHeight="1" thickBot="1">
      <c r="A18" s="44" t="s">
        <v>17</v>
      </c>
      <c r="B18" s="40"/>
      <c r="C18" s="35">
        <v>287.7</v>
      </c>
      <c r="D18" s="35">
        <v>500.7</v>
      </c>
      <c r="E18" s="41"/>
      <c r="F18" s="41"/>
      <c r="G18" s="41"/>
      <c r="H18" s="41"/>
      <c r="I18" s="41"/>
      <c r="J18" s="41"/>
      <c r="K18" s="37"/>
    </row>
    <row r="19" spans="1:11" ht="42" customHeight="1" thickBot="1">
      <c r="A19" s="44" t="s">
        <v>18</v>
      </c>
      <c r="B19" s="40"/>
      <c r="C19" s="35">
        <v>143.5</v>
      </c>
      <c r="D19" s="35">
        <v>142</v>
      </c>
      <c r="E19" s="41">
        <v>362.1</v>
      </c>
      <c r="F19" s="41">
        <v>2593.3</v>
      </c>
      <c r="G19" s="41">
        <v>231.2</v>
      </c>
      <c r="H19" s="41">
        <v>2713.2</v>
      </c>
      <c r="I19" s="41"/>
      <c r="J19" s="41"/>
      <c r="K19" s="37"/>
    </row>
    <row r="20" spans="1:11" ht="22.5" customHeight="1" hidden="1" thickBot="1">
      <c r="A20" s="43" t="s">
        <v>4</v>
      </c>
      <c r="B20" s="40"/>
      <c r="C20" s="40"/>
      <c r="D20" s="40"/>
      <c r="E20" s="40"/>
      <c r="F20" s="40"/>
      <c r="G20" s="40"/>
      <c r="H20" s="40"/>
      <c r="I20" s="40"/>
      <c r="J20" s="40"/>
      <c r="K20" s="37"/>
    </row>
    <row r="21" spans="1:11" ht="35.25" customHeight="1" thickBot="1">
      <c r="A21" s="48">
        <v>25010200</v>
      </c>
      <c r="B21" s="34">
        <f>SUM(B15:B20)</f>
        <v>10268.4</v>
      </c>
      <c r="C21" s="34">
        <f aca="true" t="shared" si="2" ref="C21:H21">C15</f>
        <v>431.2</v>
      </c>
      <c r="D21" s="34">
        <f t="shared" si="2"/>
        <v>642.7</v>
      </c>
      <c r="E21" s="34">
        <f t="shared" si="2"/>
        <v>362.1</v>
      </c>
      <c r="F21" s="34">
        <f t="shared" si="2"/>
        <v>2593.3</v>
      </c>
      <c r="G21" s="34">
        <f t="shared" si="2"/>
        <v>231.2</v>
      </c>
      <c r="H21" s="34">
        <f t="shared" si="2"/>
        <v>2713.2</v>
      </c>
      <c r="I21" s="34">
        <f>SUM(I15:I20)</f>
        <v>64.3</v>
      </c>
      <c r="J21" s="34">
        <f>SUM(J15:J20)</f>
        <v>137.6</v>
      </c>
      <c r="K21" s="37"/>
    </row>
    <row r="22" spans="1:11" ht="40.5" customHeight="1" thickBot="1">
      <c r="A22" s="48" t="s">
        <v>9</v>
      </c>
      <c r="B22" s="40">
        <v>391.3</v>
      </c>
      <c r="C22" s="34">
        <v>122.2</v>
      </c>
      <c r="D22" s="34">
        <v>118</v>
      </c>
      <c r="E22" s="34">
        <v>0.6</v>
      </c>
      <c r="F22" s="34">
        <v>28.5</v>
      </c>
      <c r="G22" s="34">
        <v>-29</v>
      </c>
      <c r="H22" s="34">
        <v>21.6</v>
      </c>
      <c r="I22" s="34">
        <v>3.6</v>
      </c>
      <c r="J22" s="34">
        <v>0.8</v>
      </c>
      <c r="K22" s="37"/>
    </row>
    <row r="23" spans="1:11" ht="36.75" customHeight="1" hidden="1" thickBot="1">
      <c r="A23" s="48" t="s">
        <v>10</v>
      </c>
      <c r="B23" s="34">
        <v>83.2</v>
      </c>
      <c r="C23" s="34"/>
      <c r="D23" s="34"/>
      <c r="E23" s="34">
        <v>0</v>
      </c>
      <c r="F23" s="34"/>
      <c r="G23" s="34">
        <v>0</v>
      </c>
      <c r="H23" s="34"/>
      <c r="I23" s="34">
        <v>0</v>
      </c>
      <c r="J23" s="34">
        <v>0</v>
      </c>
      <c r="K23" s="37"/>
    </row>
    <row r="24" spans="1:11" ht="48.75" customHeight="1" thickBot="1">
      <c r="A24" s="49" t="s">
        <v>8</v>
      </c>
      <c r="B24" s="34">
        <f>B14+B21+B22+B23</f>
        <v>58604.5</v>
      </c>
      <c r="C24" s="34">
        <f>C14+C21+C22</f>
        <v>3235.4999999999995</v>
      </c>
      <c r="D24" s="34">
        <f>D14+D21+D22</f>
        <v>3946.3999999999996</v>
      </c>
      <c r="E24" s="34">
        <f aca="true" t="shared" si="3" ref="E24:J24">E14+E21+E22+E23</f>
        <v>651.8000000000001</v>
      </c>
      <c r="F24" s="34">
        <f t="shared" si="3"/>
        <v>12944.2</v>
      </c>
      <c r="G24" s="34">
        <f t="shared" si="3"/>
        <v>504</v>
      </c>
      <c r="H24" s="34">
        <f t="shared" si="3"/>
        <v>13179.300000000001</v>
      </c>
      <c r="I24" s="34">
        <f t="shared" si="3"/>
        <v>81.39999999999999</v>
      </c>
      <c r="J24" s="34">
        <f t="shared" si="3"/>
        <v>174.10000000000002</v>
      </c>
      <c r="K24" s="37"/>
    </row>
    <row r="25" spans="1:11" ht="23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27">
      <c r="A26" s="30"/>
      <c r="B26" s="31"/>
      <c r="C26" s="65"/>
      <c r="D26" s="66"/>
      <c r="E26" s="66"/>
      <c r="F26" s="66"/>
      <c r="G26" s="66"/>
      <c r="H26" s="66"/>
      <c r="I26" s="66"/>
      <c r="J26" s="66"/>
      <c r="K26" s="22"/>
    </row>
    <row r="27" spans="1:11" ht="23.25">
      <c r="A27" s="22"/>
      <c r="B27" s="8"/>
      <c r="C27" s="23"/>
      <c r="D27" s="23"/>
      <c r="E27" s="24"/>
      <c r="F27" s="24"/>
      <c r="G27" s="23"/>
      <c r="H27" s="23"/>
      <c r="I27" s="8"/>
      <c r="J27" s="8"/>
      <c r="K27" s="22"/>
    </row>
    <row r="28" spans="1:11" ht="23.25">
      <c r="A28" s="22"/>
      <c r="B28" s="20"/>
      <c r="C28" s="23"/>
      <c r="D28" s="13"/>
      <c r="E28" s="23"/>
      <c r="F28" s="23"/>
      <c r="G28" s="13"/>
      <c r="H28" s="13"/>
      <c r="I28" s="8"/>
      <c r="J28" s="8"/>
      <c r="K28" s="22"/>
    </row>
    <row r="29" spans="1:11" ht="23.25">
      <c r="A29" s="22"/>
      <c r="B29" s="20"/>
      <c r="C29" s="23"/>
      <c r="D29" s="13"/>
      <c r="E29" s="23"/>
      <c r="F29" s="23"/>
      <c r="G29" s="13"/>
      <c r="H29" s="13"/>
      <c r="I29" s="8"/>
      <c r="J29" s="8"/>
      <c r="K29" s="22"/>
    </row>
    <row r="30" spans="1:11" ht="23.25">
      <c r="A30" s="22"/>
      <c r="B30" s="20"/>
      <c r="C30" s="23"/>
      <c r="D30" s="13"/>
      <c r="E30" s="23"/>
      <c r="F30" s="23"/>
      <c r="G30" s="13"/>
      <c r="H30" s="13"/>
      <c r="I30" s="8"/>
      <c r="J30" s="8"/>
      <c r="K30" s="22"/>
    </row>
    <row r="31" spans="1:11" ht="23.25">
      <c r="A31" s="22"/>
      <c r="B31" s="20"/>
      <c r="C31" s="20"/>
      <c r="D31" s="13"/>
      <c r="E31" s="20"/>
      <c r="F31" s="20"/>
      <c r="G31" s="13"/>
      <c r="H31" s="13"/>
      <c r="I31" s="8"/>
      <c r="J31" s="8"/>
      <c r="K31" s="22"/>
    </row>
    <row r="32" spans="1:11" ht="23.25">
      <c r="A32" s="22"/>
      <c r="B32" s="20"/>
      <c r="C32" s="20"/>
      <c r="D32" s="25"/>
      <c r="E32" s="20"/>
      <c r="F32" s="20"/>
      <c r="G32" s="25"/>
      <c r="H32" s="25"/>
      <c r="I32" s="8"/>
      <c r="J32" s="8"/>
      <c r="K32" s="22"/>
    </row>
    <row r="33" spans="1:11" ht="23.25">
      <c r="A33" s="22"/>
      <c r="B33" s="20"/>
      <c r="C33" s="20"/>
      <c r="D33" s="24"/>
      <c r="E33" s="20"/>
      <c r="F33" s="20"/>
      <c r="G33" s="24"/>
      <c r="H33" s="24"/>
      <c r="I33" s="8"/>
      <c r="J33" s="8"/>
      <c r="K33" s="22"/>
    </row>
    <row r="34" spans="1:11" ht="23.25">
      <c r="A34" s="22"/>
      <c r="B34" s="20"/>
      <c r="C34" s="20"/>
      <c r="D34" s="24"/>
      <c r="E34" s="20"/>
      <c r="F34" s="20"/>
      <c r="G34" s="24"/>
      <c r="H34" s="24"/>
      <c r="I34" s="8"/>
      <c r="J34" s="8"/>
      <c r="K34" s="22"/>
    </row>
    <row r="35" spans="1:11" ht="23.25">
      <c r="A35" s="22"/>
      <c r="B35" s="20"/>
      <c r="C35" s="20"/>
      <c r="D35" s="24"/>
      <c r="E35" s="20"/>
      <c r="F35" s="20"/>
      <c r="G35" s="24"/>
      <c r="H35" s="24"/>
      <c r="I35" s="19"/>
      <c r="J35" s="19"/>
      <c r="K35" s="22"/>
    </row>
    <row r="36" spans="1:10" ht="18.75">
      <c r="A36" s="2"/>
      <c r="B36" s="52"/>
      <c r="C36" s="53"/>
      <c r="D36" s="54"/>
      <c r="E36" s="10"/>
      <c r="F36" s="10"/>
      <c r="G36" s="6"/>
      <c r="H36" s="6"/>
      <c r="I36" s="11"/>
      <c r="J36" s="11"/>
    </row>
    <row r="37" spans="1:10" ht="18.75">
      <c r="A37" s="2"/>
      <c r="B37" s="52"/>
      <c r="C37" s="53"/>
      <c r="D37" s="54"/>
      <c r="E37" s="12"/>
      <c r="F37" s="12"/>
      <c r="G37" s="6"/>
      <c r="H37" s="6"/>
      <c r="I37" s="12"/>
      <c r="J37" s="12"/>
    </row>
    <row r="38" spans="1:10" ht="18.75">
      <c r="A38" s="2"/>
      <c r="B38" s="3"/>
      <c r="C38" s="4"/>
      <c r="D38" s="3"/>
      <c r="E38" s="14"/>
      <c r="F38" s="14"/>
      <c r="G38" s="3"/>
      <c r="H38" s="3"/>
      <c r="I38" s="14"/>
      <c r="J38" s="14"/>
    </row>
    <row r="39" spans="1:10" ht="18.75">
      <c r="A39" s="2"/>
      <c r="B39" s="4"/>
      <c r="C39" s="4"/>
      <c r="D39" s="4"/>
      <c r="E39" s="10"/>
      <c r="F39" s="10"/>
      <c r="G39" s="6"/>
      <c r="H39" s="6"/>
      <c r="I39" s="11"/>
      <c r="J39" s="11"/>
    </row>
    <row r="40" spans="1:10" ht="18.75">
      <c r="A40" s="2"/>
      <c r="B40" s="4"/>
      <c r="C40" s="4"/>
      <c r="D40" s="4"/>
      <c r="E40" s="10"/>
      <c r="F40" s="10"/>
      <c r="G40" s="6"/>
      <c r="H40" s="6"/>
      <c r="I40" s="10"/>
      <c r="J40" s="10"/>
    </row>
    <row r="41" spans="1:10" ht="18.75">
      <c r="A41" s="2"/>
      <c r="B41" s="4"/>
      <c r="C41" s="4"/>
      <c r="D41" s="4"/>
      <c r="E41" s="10"/>
      <c r="F41" s="10"/>
      <c r="G41" s="6"/>
      <c r="H41" s="6"/>
      <c r="I41" s="11"/>
      <c r="J41" s="11"/>
    </row>
    <row r="42" spans="1:10" ht="18.75">
      <c r="A42" s="2"/>
      <c r="B42" s="4"/>
      <c r="C42" s="4"/>
      <c r="D42" s="4"/>
      <c r="E42" s="12"/>
      <c r="F42" s="12"/>
      <c r="G42" s="6"/>
      <c r="H42" s="6"/>
      <c r="I42" s="10"/>
      <c r="J42" s="10"/>
    </row>
    <row r="43" spans="1:10" ht="18.75">
      <c r="A43" s="2"/>
      <c r="B43" s="3"/>
      <c r="C43" s="4"/>
      <c r="D43" s="4"/>
      <c r="E43" s="15"/>
      <c r="F43" s="15"/>
      <c r="G43" s="6"/>
      <c r="H43" s="6"/>
      <c r="I43" s="15"/>
      <c r="J43" s="15"/>
    </row>
    <row r="44" spans="1:10" ht="18.75">
      <c r="A44" s="2"/>
      <c r="B44" s="3"/>
      <c r="C44" s="4"/>
      <c r="D44" s="3"/>
      <c r="E44" s="16"/>
      <c r="F44" s="16"/>
      <c r="G44" s="17"/>
      <c r="H44" s="17"/>
      <c r="I44" s="16"/>
      <c r="J44" s="16"/>
    </row>
    <row r="45" spans="1:10" ht="18.75">
      <c r="A45" s="2"/>
      <c r="B45" s="52"/>
      <c r="C45" s="54"/>
      <c r="D45" s="52"/>
      <c r="E45" s="51"/>
      <c r="F45" s="16"/>
      <c r="G45" s="17"/>
      <c r="H45" s="17"/>
      <c r="I45" s="51"/>
      <c r="J45" s="16"/>
    </row>
    <row r="46" spans="1:10" ht="18.75">
      <c r="A46" s="2"/>
      <c r="B46" s="52"/>
      <c r="C46" s="54"/>
      <c r="D46" s="52"/>
      <c r="E46" s="51"/>
      <c r="F46" s="16"/>
      <c r="G46" s="17"/>
      <c r="H46" s="17"/>
      <c r="I46" s="51"/>
      <c r="J46" s="16"/>
    </row>
    <row r="47" spans="1:10" ht="18.75">
      <c r="A47" s="2"/>
      <c r="B47" s="3"/>
      <c r="C47" s="4"/>
      <c r="D47" s="4"/>
      <c r="E47" s="9"/>
      <c r="F47" s="9"/>
      <c r="G47" s="6"/>
      <c r="H47" s="6"/>
      <c r="I47" s="18"/>
      <c r="J47" s="18"/>
    </row>
    <row r="48" spans="1:10" ht="18.75">
      <c r="A48" s="2"/>
      <c r="B48" s="5"/>
      <c r="C48" s="4"/>
      <c r="D48" s="4"/>
      <c r="E48" s="9"/>
      <c r="F48" s="9"/>
      <c r="G48" s="6"/>
      <c r="H48" s="6"/>
      <c r="I48" s="18"/>
      <c r="J48" s="18"/>
    </row>
    <row r="49" spans="2:10" ht="18.75">
      <c r="B49" s="1"/>
      <c r="G49" s="2"/>
      <c r="H49" s="2"/>
      <c r="I49" s="7"/>
      <c r="J49" s="7"/>
    </row>
    <row r="50" spans="7:10" ht="12.75"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7:10" ht="12.75"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7:10" ht="12.75">
      <c r="G54" s="2"/>
      <c r="H54" s="2"/>
      <c r="I54" s="2"/>
      <c r="J54" s="2"/>
    </row>
    <row r="55" spans="7:10" ht="12.75">
      <c r="G55" s="2"/>
      <c r="H55" s="2"/>
      <c r="I55" s="2"/>
      <c r="J55" s="2"/>
    </row>
    <row r="56" spans="7:10" ht="12.75">
      <c r="G56" s="2"/>
      <c r="H56" s="2"/>
      <c r="I56" s="2"/>
      <c r="J56" s="2"/>
    </row>
    <row r="57" spans="7:10" ht="12.75">
      <c r="G57" s="2"/>
      <c r="H57" s="2"/>
      <c r="I57" s="2"/>
      <c r="J57" s="2"/>
    </row>
    <row r="58" spans="7:10" ht="12.75">
      <c r="G58" s="2"/>
      <c r="H58" s="2"/>
      <c r="I58" s="2"/>
      <c r="J58" s="2"/>
    </row>
    <row r="59" spans="7:10" ht="12.75">
      <c r="G59" s="2"/>
      <c r="H59" s="2"/>
      <c r="I59" s="2"/>
      <c r="J59" s="2"/>
    </row>
    <row r="60" spans="7:10" ht="12.75">
      <c r="G60" s="2"/>
      <c r="H60" s="2"/>
      <c r="I60" s="2"/>
      <c r="J60" s="2"/>
    </row>
    <row r="61" spans="7:10" ht="12.75">
      <c r="G61" s="2"/>
      <c r="H61" s="2"/>
      <c r="I61" s="2"/>
      <c r="J61" s="2"/>
    </row>
    <row r="62" spans="7:10" ht="12.75">
      <c r="G62" s="2"/>
      <c r="H62" s="2"/>
      <c r="I62" s="2"/>
      <c r="J62" s="2"/>
    </row>
    <row r="63" spans="7:10" ht="12.75">
      <c r="G63" s="2"/>
      <c r="H63" s="2"/>
      <c r="I63" s="2"/>
      <c r="J63" s="2"/>
    </row>
    <row r="64" spans="7:10" ht="12.75">
      <c r="G64" s="2"/>
      <c r="H64" s="2"/>
      <c r="I64" s="2"/>
      <c r="J64" s="2"/>
    </row>
    <row r="65" spans="7:10" ht="12.75">
      <c r="G65" s="2"/>
      <c r="H65" s="2"/>
      <c r="I65" s="2"/>
      <c r="J65" s="2"/>
    </row>
    <row r="66" spans="7:10" ht="12.75">
      <c r="G66" s="2"/>
      <c r="H66" s="2"/>
      <c r="I66" s="2"/>
      <c r="J66" s="2"/>
    </row>
    <row r="67" spans="7:10" ht="12.75">
      <c r="G67" s="2"/>
      <c r="H67" s="2"/>
      <c r="I67" s="2"/>
      <c r="J67" s="2"/>
    </row>
  </sheetData>
  <mergeCells count="24">
    <mergeCell ref="C26:J26"/>
    <mergeCell ref="E6:E7"/>
    <mergeCell ref="A6:A7"/>
    <mergeCell ref="B6:B7"/>
    <mergeCell ref="C6:C7"/>
    <mergeCell ref="D6:D7"/>
    <mergeCell ref="G6:G7"/>
    <mergeCell ref="F6:F7"/>
    <mergeCell ref="A4:K4"/>
    <mergeCell ref="I6:I7"/>
    <mergeCell ref="A2:J2"/>
    <mergeCell ref="H6:H7"/>
    <mergeCell ref="J6:J7"/>
    <mergeCell ref="K6:K7"/>
    <mergeCell ref="A3:G3"/>
    <mergeCell ref="A5:G5"/>
    <mergeCell ref="E45:E46"/>
    <mergeCell ref="I45:I46"/>
    <mergeCell ref="B36:B37"/>
    <mergeCell ref="C36:C37"/>
    <mergeCell ref="D36:D37"/>
    <mergeCell ref="B45:B46"/>
    <mergeCell ref="C45:C46"/>
    <mergeCell ref="D45:D46"/>
  </mergeCells>
  <printOptions/>
  <pageMargins left="0.16" right="0.16" top="0.48" bottom="0.49" header="0.54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2022-05-23T08:29:20Z</cp:lastPrinted>
  <dcterms:created xsi:type="dcterms:W3CDTF">2016-03-22T06:32:39Z</dcterms:created>
  <dcterms:modified xsi:type="dcterms:W3CDTF">2022-05-23T08:29:44Z</dcterms:modified>
  <cp:category/>
  <cp:version/>
  <cp:contentType/>
  <cp:contentStatus/>
</cp:coreProperties>
</file>